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LENOVO\Desktop\07.07.2026\"/>
    </mc:Choice>
  </mc:AlternateContent>
  <xr:revisionPtr revIDLastSave="0" documentId="13_ncr:1_{B2284077-19BC-4BA9-AC47-FD7EC9FD7DA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ar" sheetId="1" r:id="rId1"/>
  </sheets>
  <definedNames>
    <definedName name="_xlnm.Print_Area" localSheetId="0">mar!$B$2:$G$18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D18" i="1"/>
  <c r="E18" i="1"/>
  <c r="C18" i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18" i="1" l="1"/>
</calcChain>
</file>

<file path=xl/sharedStrings.xml><?xml version="1.0" encoding="utf-8"?>
<sst xmlns="http://schemas.openxmlformats.org/spreadsheetml/2006/main" count="10" uniqueCount="10">
  <si>
    <t>(in MU)</t>
  </si>
  <si>
    <t>MONTH</t>
  </si>
  <si>
    <t>TOTAL</t>
  </si>
  <si>
    <t>APSPDCL</t>
  </si>
  <si>
    <t>APEPDCL</t>
  </si>
  <si>
    <t>APCPDCL</t>
  </si>
  <si>
    <t>APEPDCL 
Drawls %</t>
  </si>
  <si>
    <t>Total</t>
  </si>
  <si>
    <t xml:space="preserve">Actual Drawls for FY 2025-26 </t>
  </si>
  <si>
    <t>Annexure - 9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</si>
</sst>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17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0" fontId="4" fillId="0" borderId="1" xfId="1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0" fontId="6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8"/>
  <sheetViews>
    <sheetView tabSelected="1" view="pageBreakPreview" zoomScale="60" zoomScaleNormal="100" workbookViewId="0">
      <selection activeCell="L7" sqref="L7"/>
    </sheetView>
  </sheetViews>
  <sheetFormatPr defaultRowHeight="15" x14ac:dyDescent="0.25"/>
  <cols>
    <col min="2" max="7" width="17.140625" customWidth="1"/>
  </cols>
  <sheetData>
    <row r="2" spans="2:7" ht="24" customHeight="1" x14ac:dyDescent="0.25">
      <c r="B2" s="9" t="s">
        <v>9</v>
      </c>
      <c r="C2" s="9"/>
      <c r="D2" s="9"/>
      <c r="E2" s="9"/>
      <c r="F2" s="9"/>
      <c r="G2" s="9"/>
    </row>
    <row r="3" spans="2:7" ht="24" customHeight="1" x14ac:dyDescent="0.25">
      <c r="B3" s="9" t="s">
        <v>8</v>
      </c>
      <c r="C3" s="9"/>
      <c r="D3" s="9"/>
      <c r="E3" s="9"/>
      <c r="F3" s="9"/>
      <c r="G3" s="9"/>
    </row>
    <row r="4" spans="2:7" ht="24" customHeight="1" x14ac:dyDescent="0.25">
      <c r="B4" s="8" t="s">
        <v>0</v>
      </c>
      <c r="C4" s="8"/>
      <c r="D4" s="8"/>
      <c r="E4" s="8"/>
      <c r="F4" s="8"/>
      <c r="G4" s="2"/>
    </row>
    <row r="5" spans="2:7" ht="31.5" customHeight="1" x14ac:dyDescent="0.25">
      <c r="B5" s="1" t="s">
        <v>1</v>
      </c>
      <c r="C5" s="1" t="s">
        <v>3</v>
      </c>
      <c r="D5" s="1" t="s">
        <v>4</v>
      </c>
      <c r="E5" s="1" t="s">
        <v>5</v>
      </c>
      <c r="F5" s="1" t="s">
        <v>2</v>
      </c>
      <c r="G5" s="1" t="s">
        <v>6</v>
      </c>
    </row>
    <row r="6" spans="2:7" ht="31.5" customHeight="1" x14ac:dyDescent="0.25">
      <c r="B6" s="3">
        <v>45748</v>
      </c>
      <c r="C6" s="4">
        <v>2747.3197</v>
      </c>
      <c r="D6" s="4">
        <v>2523.1770000000001</v>
      </c>
      <c r="E6" s="4">
        <v>1513.396</v>
      </c>
      <c r="F6" s="4">
        <f t="shared" ref="F6:F11" si="0">SUM(C6:E6)</f>
        <v>6783.8926999999994</v>
      </c>
      <c r="G6" s="5">
        <f t="shared" ref="G6:G11" si="1">D6/F6</f>
        <v>0.37193645471426756</v>
      </c>
    </row>
    <row r="7" spans="2:7" ht="31.5" customHeight="1" x14ac:dyDescent="0.25">
      <c r="B7" s="3">
        <v>45778</v>
      </c>
      <c r="C7" s="4">
        <v>2385.0414999999998</v>
      </c>
      <c r="D7" s="4">
        <v>2405.18561</v>
      </c>
      <c r="E7" s="4">
        <v>1467.171</v>
      </c>
      <c r="F7" s="4">
        <f t="shared" si="0"/>
        <v>6257.3981100000001</v>
      </c>
      <c r="G7" s="5">
        <f t="shared" si="1"/>
        <v>0.38437471417333235</v>
      </c>
    </row>
    <row r="8" spans="2:7" ht="31.5" customHeight="1" x14ac:dyDescent="0.25">
      <c r="B8" s="3">
        <v>45809</v>
      </c>
      <c r="C8" s="4">
        <v>2557.3719999999998</v>
      </c>
      <c r="D8" s="4">
        <v>2347.6329999999998</v>
      </c>
      <c r="E8" s="4">
        <v>1467.4259999999999</v>
      </c>
      <c r="F8" s="4">
        <f t="shared" si="0"/>
        <v>6372.4309999999987</v>
      </c>
      <c r="G8" s="5">
        <f t="shared" si="1"/>
        <v>0.36840461669965519</v>
      </c>
    </row>
    <row r="9" spans="2:7" ht="31.5" customHeight="1" x14ac:dyDescent="0.25">
      <c r="B9" s="3">
        <v>45839</v>
      </c>
      <c r="C9" s="4">
        <v>2759.7928000000002</v>
      </c>
      <c r="D9" s="4">
        <v>2422.7330000000002</v>
      </c>
      <c r="E9" s="4">
        <v>1435.3420000000001</v>
      </c>
      <c r="F9" s="4">
        <f t="shared" si="0"/>
        <v>6617.8678</v>
      </c>
      <c r="G9" s="5">
        <f t="shared" si="1"/>
        <v>0.36608966410601312</v>
      </c>
    </row>
    <row r="10" spans="2:7" ht="31.5" customHeight="1" x14ac:dyDescent="0.25">
      <c r="B10" s="3">
        <v>45870</v>
      </c>
      <c r="C10" s="4">
        <v>2544.9292</v>
      </c>
      <c r="D10" s="4">
        <v>2447.1550000000002</v>
      </c>
      <c r="E10" s="4">
        <v>1401.7739999999999</v>
      </c>
      <c r="F10" s="4">
        <f t="shared" si="0"/>
        <v>6393.8582000000006</v>
      </c>
      <c r="G10" s="5">
        <f t="shared" si="1"/>
        <v>0.38273526303726912</v>
      </c>
    </row>
    <row r="11" spans="2:7" ht="31.5" customHeight="1" x14ac:dyDescent="0.25">
      <c r="B11" s="3">
        <v>45901</v>
      </c>
      <c r="C11" s="4">
        <v>2469.2898</v>
      </c>
      <c r="D11" s="4">
        <v>2312.694</v>
      </c>
      <c r="E11" s="4">
        <v>1342.845</v>
      </c>
      <c r="F11" s="4">
        <f t="shared" si="0"/>
        <v>6124.8288000000002</v>
      </c>
      <c r="G11" s="5">
        <f t="shared" si="1"/>
        <v>0.37759324799413169</v>
      </c>
    </row>
    <row r="12" spans="2:7" ht="31.5" customHeight="1" x14ac:dyDescent="0.25">
      <c r="B12" s="3">
        <v>45931</v>
      </c>
      <c r="C12" s="4">
        <v>2209.1484</v>
      </c>
      <c r="D12" s="4">
        <v>2163.319</v>
      </c>
      <c r="E12" s="4">
        <v>1257.7619999999999</v>
      </c>
      <c r="F12" s="4">
        <f t="shared" ref="F12" si="2">SUM(C12:E12)</f>
        <v>5630.2293999999993</v>
      </c>
      <c r="G12" s="5">
        <f t="shared" ref="G12" si="3">D12/F12</f>
        <v>0.38423283427847543</v>
      </c>
    </row>
    <row r="13" spans="2:7" ht="31.5" customHeight="1" x14ac:dyDescent="0.25">
      <c r="B13" s="3">
        <v>45962</v>
      </c>
      <c r="C13" s="4">
        <v>2247.5273999999999</v>
      </c>
      <c r="D13" s="4">
        <v>2082.7620000000002</v>
      </c>
      <c r="E13" s="4">
        <v>1246.596</v>
      </c>
      <c r="F13" s="4">
        <f t="shared" ref="F13" si="4">SUM(C13:E13)</f>
        <v>5576.8853999999992</v>
      </c>
      <c r="G13" s="5">
        <f t="shared" ref="G13" si="5">D13/F13</f>
        <v>0.37346329548030527</v>
      </c>
    </row>
    <row r="14" spans="2:7" ht="31.5" customHeight="1" x14ac:dyDescent="0.25">
      <c r="B14" s="3">
        <v>45992</v>
      </c>
      <c r="C14" s="4">
        <v>2413.8312000000001</v>
      </c>
      <c r="D14" s="4">
        <v>2201.4</v>
      </c>
      <c r="E14" s="4">
        <v>1302.365</v>
      </c>
      <c r="F14" s="4">
        <f t="shared" ref="F14:F15" si="6">SUM(C14:E14)</f>
        <v>5917.5962</v>
      </c>
      <c r="G14" s="5">
        <f t="shared" ref="G14:G15" si="7">D14/F14</f>
        <v>0.37200916142267365</v>
      </c>
    </row>
    <row r="15" spans="2:7" ht="31.5" customHeight="1" x14ac:dyDescent="0.25">
      <c r="B15" s="3">
        <v>46023</v>
      </c>
      <c r="C15" s="4">
        <v>2789.03</v>
      </c>
      <c r="D15" s="4">
        <v>2302.85</v>
      </c>
      <c r="E15" s="4">
        <v>1328.7439999999999</v>
      </c>
      <c r="F15" s="4">
        <f t="shared" si="6"/>
        <v>6420.6239999999998</v>
      </c>
      <c r="G15" s="5">
        <f t="shared" si="7"/>
        <v>0.35866451609687783</v>
      </c>
    </row>
    <row r="16" spans="2:7" ht="31.5" customHeight="1" x14ac:dyDescent="0.25">
      <c r="B16" s="3">
        <v>46054</v>
      </c>
      <c r="C16" s="4">
        <v>2805.45</v>
      </c>
      <c r="D16" s="4">
        <v>2243.48</v>
      </c>
      <c r="E16" s="4">
        <v>1325.41</v>
      </c>
      <c r="F16" s="4">
        <f t="shared" ref="F16" si="8">SUM(C16:E16)</f>
        <v>6374.34</v>
      </c>
      <c r="G16" s="5">
        <f t="shared" ref="G16" si="9">D16/F16</f>
        <v>0.3519548690531098</v>
      </c>
    </row>
    <row r="17" spans="2:7" ht="31.5" customHeight="1" x14ac:dyDescent="0.25">
      <c r="B17" s="3">
        <v>46082</v>
      </c>
      <c r="C17" s="4">
        <v>3201.3362999999999</v>
      </c>
      <c r="D17" s="4">
        <v>2748.12</v>
      </c>
      <c r="E17" s="4">
        <v>1608.37</v>
      </c>
      <c r="F17" s="4">
        <f t="shared" ref="F17" si="10">SUM(C17:E17)</f>
        <v>7557.8262999999997</v>
      </c>
      <c r="G17" s="5">
        <f t="shared" ref="G17:G18" si="11">D17/F17</f>
        <v>0.36361248471667046</v>
      </c>
    </row>
    <row r="18" spans="2:7" ht="31.5" customHeight="1" x14ac:dyDescent="0.25">
      <c r="B18" s="3" t="s">
        <v>7</v>
      </c>
      <c r="C18" s="6">
        <f>SUM(C6:C17)</f>
        <v>31130.068299999999</v>
      </c>
      <c r="D18" s="6">
        <f t="shared" ref="D18:F18" si="12">SUM(D6:D17)</f>
        <v>28200.508609999997</v>
      </c>
      <c r="E18" s="6">
        <f t="shared" si="12"/>
        <v>16697.201000000001</v>
      </c>
      <c r="F18" s="6">
        <f t="shared" si="12"/>
        <v>76027.77790999999</v>
      </c>
      <c r="G18" s="7">
        <f t="shared" si="11"/>
        <v>0.37092375162382279</v>
      </c>
    </row>
  </sheetData>
  <mergeCells count="3">
    <mergeCell ref="B4:F4"/>
    <mergeCell ref="B2:G2"/>
    <mergeCell ref="B3:G3"/>
  </mergeCells>
  <printOptions horizontalCentered="1"/>
  <pageMargins left="0.19685039370078741" right="0.19685039370078741" top="0.59055118110236227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</vt:lpstr>
      <vt:lpstr>mar!Print_Area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sekhar.potnuru</dc:creator>
  <cp:lastModifiedBy>LENOVO</cp:lastModifiedBy>
  <cp:lastPrinted>2026-07-07T21:32:53Z</cp:lastPrinted>
  <dcterms:created xsi:type="dcterms:W3CDTF">2015-06-05T18:17:20Z</dcterms:created>
  <dcterms:modified xsi:type="dcterms:W3CDTF">2026-07-07T21:39:27Z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2025-07-08T13:35:50Z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255e0e34-67ea-4dec-ab78-ef0e2a7084db</vt:lpwstr>
  </property>
  <property fmtid="{D5CDD505-2E9C-101B-9397-08002B2CF9AE}" pid="7" name="MSIP_Label_defa4170-0d19-0005-0004-bc88714345d2_ActionId">
    <vt:lpwstr>78a811c3-a2ad-4b54-9738-3ccca6e2c7c2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